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Njesite\Fund Forwarding\Skemat aktive\LUX\01_Dokumentet (format e aplikacionit, kontrolli administrativ)\Integrimi social\Thirrja III\AL\"/>
    </mc:Choice>
  </mc:AlternateContent>
  <bookViews>
    <workbookView xWindow="0" yWindow="0" windowWidth="28800" windowHeight="11130"/>
  </bookViews>
  <sheets>
    <sheet name="Buxheti" sheetId="7" r:id="rId1"/>
  </sheets>
  <definedNames>
    <definedName name="_xlnm._FilterDatabase" localSheetId="0" hidden="1">Buxheti!$A$8:$F$11</definedName>
    <definedName name="_xlnm.Print_Titles" localSheetId="0">Buxheti!$7:$7</definedName>
  </definedNames>
  <calcPr calcId="162913"/>
  <customWorkbookViews>
    <customWorkbookView name="darcie - Personal View" guid="{EEDD1B77-D165-48DB-B06A-8BE20C52DE8D}" mergeInterval="0" personalView="1" maximized="1" windowWidth="1020" windowHeight="592" activeSheetId="1"/>
    <customWorkbookView name="Astrid Klopsch - Personal View" guid="{436D111F-628A-46A2-A6BF-7830CC8DF5B7}" mergeInterval="0" personalView="1" maximized="1" windowWidth="988" windowHeight="369" activeSheetId="1"/>
    <customWorkbookView name="Eileen  Brewer - Personal View" guid="{CCE102FF-7A4A-40A9-B3BE-A5FD62318598}" mergeInterval="0" personalView="1" maximized="1" windowWidth="984" windowHeight="558" activeSheetId="1"/>
    <customWorkbookView name="Astrid - Personal View" guid="{BAAEBD33-55A1-4BE1-819C-02523CC96E6A}" mergeInterval="0" personalView="1" maximized="1" windowWidth="1003" windowHeight="233" activeSheetId="1"/>
  </customWorkbookViews>
</workbook>
</file>

<file path=xl/calcChain.xml><?xml version="1.0" encoding="utf-8"?>
<calcChain xmlns="http://schemas.openxmlformats.org/spreadsheetml/2006/main">
  <c r="H41" i="7" l="1"/>
  <c r="G41" i="7"/>
  <c r="H37" i="7"/>
  <c r="G37" i="7"/>
  <c r="G42" i="7" s="1"/>
  <c r="H30" i="7"/>
  <c r="G30" i="7"/>
  <c r="F15" i="7"/>
  <c r="G12" i="7"/>
  <c r="F10" i="7"/>
  <c r="H42" i="7" l="1"/>
  <c r="F40" i="7"/>
  <c r="F39" i="7"/>
  <c r="F41" i="7" s="1"/>
  <c r="H12" i="7"/>
  <c r="F9" i="7"/>
  <c r="F12" i="7" s="1"/>
  <c r="F36" i="7"/>
  <c r="F35" i="7"/>
  <c r="F34" i="7"/>
  <c r="F33" i="7"/>
  <c r="F32" i="7"/>
  <c r="F20" i="7"/>
  <c r="F21" i="7"/>
  <c r="F16" i="7"/>
  <c r="F30" i="7" s="1"/>
  <c r="F17" i="7"/>
  <c r="F19" i="7"/>
  <c r="F23" i="7"/>
  <c r="F24" i="7"/>
  <c r="F25" i="7"/>
  <c r="F27" i="7"/>
  <c r="F28" i="7"/>
  <c r="F29" i="7"/>
  <c r="F11" i="7"/>
  <c r="F37" i="7" l="1"/>
  <c r="F42" i="7"/>
  <c r="F44" i="7" s="1"/>
  <c r="E41" i="7"/>
  <c r="E37" i="7" l="1"/>
  <c r="E30" i="7"/>
  <c r="E12" i="7"/>
  <c r="F45" i="7"/>
</calcChain>
</file>

<file path=xl/sharedStrings.xml><?xml version="1.0" encoding="utf-8"?>
<sst xmlns="http://schemas.openxmlformats.org/spreadsheetml/2006/main" count="94" uniqueCount="66">
  <si>
    <t>Nr.</t>
  </si>
  <si>
    <t>Buxheti</t>
  </si>
  <si>
    <t>Titulli i organizatës dhe akronimi</t>
  </si>
  <si>
    <t>Titulli i projektit</t>
  </si>
  <si>
    <t>Informatat kontaktuese</t>
  </si>
  <si>
    <t>Buxheti total i kërkuar</t>
  </si>
  <si>
    <t>Kategoria</t>
  </si>
  <si>
    <t>Njësia</t>
  </si>
  <si>
    <t>Sasia</t>
  </si>
  <si>
    <t>Çmimi për njësi</t>
  </si>
  <si>
    <t>Vlera totale</t>
  </si>
  <si>
    <t>***Shuma e përkrahjes nga skema</t>
  </si>
  <si>
    <t>***Shuma e përkrahur nga donatori XXX</t>
  </si>
  <si>
    <t>Arsyeshmëria</t>
  </si>
  <si>
    <t>Burimet Njerëzore</t>
  </si>
  <si>
    <t>Emri dhe Mbiemri - Pozita në projekt</t>
  </si>
  <si>
    <t>muaj</t>
  </si>
  <si>
    <t>Shpjegoni përgjegjësitë</t>
  </si>
  <si>
    <t>Nëntotali për Burime Njerëzore</t>
  </si>
  <si>
    <t xml:space="preserve"> </t>
  </si>
  <si>
    <t>Aktivitetet - shpenzimet direkte</t>
  </si>
  <si>
    <t>Aktiviteti 1</t>
  </si>
  <si>
    <t>2.1.1</t>
  </si>
  <si>
    <t>Shpjegoni nën-aktivitetet</t>
  </si>
  <si>
    <t>Shpjegoni mënyrën e kalkulimit të këtyre shpenzimeve</t>
  </si>
  <si>
    <t>2.1.2</t>
  </si>
  <si>
    <t>2.1.3</t>
  </si>
  <si>
    <t>Aktiviteti 2</t>
  </si>
  <si>
    <t>2.2.1</t>
  </si>
  <si>
    <t>2.2.2</t>
  </si>
  <si>
    <t>2.2.3</t>
  </si>
  <si>
    <t xml:space="preserve">Aktiviteti 3 </t>
  </si>
  <si>
    <t>2.3.1</t>
  </si>
  <si>
    <t>2.3.2</t>
  </si>
  <si>
    <t>2.3.3</t>
  </si>
  <si>
    <t>Aktiviteti 4</t>
  </si>
  <si>
    <t>2.4.1</t>
  </si>
  <si>
    <t>2.4.2</t>
  </si>
  <si>
    <t>2.4.3</t>
  </si>
  <si>
    <t>Nëntotali për aktivitete</t>
  </si>
  <si>
    <t>Arsyetimi i këtyre shpenzimeve</t>
  </si>
  <si>
    <t>Nëntotali për shpenzime administrative dhe të zyrës</t>
  </si>
  <si>
    <t>Shpenzimet për pajisje të zyrës (kompjuterë, laptop, etj.)</t>
  </si>
  <si>
    <t>Nëntotali për pajisje të zyrës</t>
  </si>
  <si>
    <t>Auditi</t>
  </si>
  <si>
    <t>SHPENZIMET TOTALE TȄ PROJEKTIT</t>
  </si>
  <si>
    <t>* Shpjegimet e ofruara me ngjyrë hiri të fshihen.</t>
  </si>
  <si>
    <t>** Të shtohen apo fshihen rreshtat sipas nevojës.</t>
  </si>
  <si>
    <t>*** Kolonat G dhe H duhet të fshihen në rast se nuk ka bashkëfinancim nga ndonjë donator tjetër.</t>
  </si>
  <si>
    <t>Vërejtje: shpenzimet në kategoritë e listuara më poshtë nuk pranohen:</t>
  </si>
  <si>
    <t>Tatimi mbi vlerën e shtuar TVSH (kjo vlenë për të gjitha faturat mbi 200 EUR); </t>
  </si>
  <si>
    <t>Dogana dhe pagesat e importit; </t>
  </si>
  <si>
    <t>Borxhet apo pagesat për humbjet; </t>
  </si>
  <si>
    <t>Pagesa e kredisë apo interesit (kamata); </t>
  </si>
  <si>
    <t>Shpenzimet e këmbimit valutor; </t>
  </si>
  <si>
    <t>Shpenzimet e zhvlerësimit të pajisjeve; </t>
  </si>
  <si>
    <t>Blerja e tokës apo e pasurisë së paluajtshme; </t>
  </si>
  <si>
    <t>Blerja e veturës apo gjeneratorit; </t>
  </si>
  <si>
    <t>Pagesat e shpenzimeve të mbuluara nga donatorë tjerë. </t>
  </si>
  <si>
    <t>Paga bruto*</t>
  </si>
  <si>
    <t>*Pagat bruto duhet të përfshijnë të gjitha kontributet personale dhe ato nga punëdhënësi sipas legjislacionit në fuqi</t>
  </si>
  <si>
    <t>Shpenzimet administrative dhe të zyrës (shpenzimet bankare, qiraja, shërbimet publike, shpenzimet për komunikim, transporti lokal, materiali për zyrë)</t>
  </si>
  <si>
    <t>NËNTOTALI I BUXHETIT TȄ PROJEKTIT</t>
  </si>
  <si>
    <t>% e pjesëmarrjes në nëntotalin e buxhetit të projektit</t>
  </si>
  <si>
    <t>Shpenzimet e auditit (kalkulohet si % e nëntotalit të buxhetit të projektit)</t>
  </si>
  <si>
    <t>Kalkuloni me 2.8%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</si>
</sst>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&quot;$&quot;#,##0.00"/>
    <numFmt numFmtId="166" formatCode="[$$-409]#,##0.00_);[Red]\([$$-409]#,##0.00\)"/>
    <numFmt numFmtId="167" formatCode="_([$€-2]\ * #,##0.00_);_([$€-2]\ * \(#,##0.00\);_([$€-2]\ * &quot;-&quot;??_);_(@_)"/>
    <numFmt numFmtId="168" formatCode="0.0"/>
    <numFmt numFmtId="169" formatCode="_-[$€-2]\ * #,##0.00_-;\-[$€-2]\ * #,##0.00_-;_-[$€-2]\ * &quot;-&quot;??_-;_-@_-"/>
    <numFmt numFmtId="170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 style="dashDotDot">
        <color theme="0"/>
      </top>
      <bottom style="thin">
        <color indexed="64"/>
      </bottom>
      <diagonal/>
    </border>
    <border>
      <left/>
      <right style="thin">
        <color indexed="64"/>
      </right>
      <top style="dashDotDot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129">
    <xf numFmtId="0" fontId="0" fillId="0" borderId="0" xfId="0"/>
    <xf numFmtId="167" fontId="4" fillId="2" borderId="0" xfId="1" applyNumberFormat="1" applyFont="1" applyFill="1" applyBorder="1" applyAlignment="1">
      <alignment horizontal="left" vertical="center" wrapText="1"/>
    </xf>
    <xf numFmtId="167" fontId="4" fillId="2" borderId="0" xfId="0" applyNumberFormat="1" applyFont="1" applyFill="1" applyBorder="1" applyAlignment="1">
      <alignment horizontal="left" vertical="center" wrapText="1"/>
    </xf>
    <xf numFmtId="167" fontId="6" fillId="3" borderId="1" xfId="1" applyNumberFormat="1" applyFont="1" applyFill="1" applyBorder="1" applyAlignment="1">
      <alignment horizontal="left" vertical="center" wrapText="1"/>
    </xf>
    <xf numFmtId="167" fontId="6" fillId="3" borderId="2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/>
    </xf>
    <xf numFmtId="1" fontId="9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167" fontId="6" fillId="3" borderId="0" xfId="1" applyNumberFormat="1" applyFont="1" applyFill="1" applyBorder="1" applyAlignment="1">
      <alignment horizontal="left" vertical="center" wrapText="1"/>
    </xf>
    <xf numFmtId="10" fontId="6" fillId="3" borderId="2" xfId="1" applyNumberFormat="1" applyFont="1" applyFill="1" applyBorder="1" applyAlignment="1">
      <alignment horizontal="right" vertical="center" wrapText="1"/>
    </xf>
    <xf numFmtId="10" fontId="6" fillId="3" borderId="2" xfId="3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 wrapText="1" indent="1"/>
      <protection locked="0"/>
    </xf>
    <xf numFmtId="167" fontId="4" fillId="0" borderId="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2"/>
      <protection locked="0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9" fillId="0" borderId="4" xfId="0" applyFont="1" applyBorder="1" applyAlignment="1" applyProtection="1">
      <alignment horizontal="left" vertical="center" wrapText="1" inden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69" fontId="4" fillId="0" borderId="0" xfId="1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167" fontId="4" fillId="2" borderId="0" xfId="1" applyNumberFormat="1" applyFont="1" applyFill="1" applyBorder="1" applyAlignment="1" applyProtection="1">
      <alignment horizontal="left" vertical="center" wrapText="1"/>
      <protection locked="0"/>
    </xf>
    <xf numFmtId="3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 wrapText="1" indent="1"/>
      <protection locked="0"/>
    </xf>
    <xf numFmtId="166" fontId="6" fillId="3" borderId="2" xfId="1" applyNumberFormat="1" applyFont="1" applyFill="1" applyBorder="1" applyAlignment="1" applyProtection="1">
      <alignment horizontal="right" vertical="center" wrapText="1"/>
      <protection locked="0"/>
    </xf>
    <xf numFmtId="167" fontId="6" fillId="3" borderId="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69" fontId="4" fillId="0" borderId="0" xfId="1" applyNumberFormat="1" applyFont="1" applyFill="1" applyBorder="1" applyAlignment="1" applyProtection="1">
      <alignment vertical="center" wrapText="1"/>
      <protection locked="0"/>
    </xf>
    <xf numFmtId="167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169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 wrapText="1" indent="1"/>
      <protection locked="0"/>
    </xf>
    <xf numFmtId="3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169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0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167" fontId="6" fillId="3" borderId="2" xfId="1" applyNumberFormat="1" applyFont="1" applyFill="1" applyBorder="1" applyAlignment="1" applyProtection="1">
      <alignment horizontal="left" vertical="center" wrapText="1"/>
      <protection locked="0"/>
    </xf>
    <xf numFmtId="167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67" fontId="6" fillId="3" borderId="0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1" fontId="4" fillId="0" borderId="0" xfId="3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 applyProtection="1">
      <alignment horizontal="right" vertical="center"/>
      <protection locked="0"/>
    </xf>
    <xf numFmtId="165" fontId="8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8" fontId="5" fillId="4" borderId="9" xfId="0" applyNumberFormat="1" applyFont="1" applyFill="1" applyBorder="1" applyAlignment="1" applyProtection="1">
      <alignment horizontal="left" vertical="center" wrapText="1"/>
      <protection locked="0"/>
    </xf>
    <xf numFmtId="165" fontId="5" fillId="4" borderId="10" xfId="1" applyNumberFormat="1" applyFont="1" applyFill="1" applyBorder="1" applyAlignment="1" applyProtection="1">
      <alignment horizontal="left" vertical="center" wrapText="1"/>
      <protection locked="0"/>
    </xf>
    <xf numFmtId="165" fontId="5" fillId="4" borderId="11" xfId="1" applyNumberFormat="1" applyFont="1" applyFill="1" applyBorder="1" applyAlignment="1" applyProtection="1">
      <alignment horizontal="left" vertical="center" wrapText="1"/>
      <protection locked="0"/>
    </xf>
    <xf numFmtId="167" fontId="5" fillId="4" borderId="12" xfId="1" applyNumberFormat="1" applyFont="1" applyFill="1" applyBorder="1" applyAlignment="1">
      <alignment horizontal="left" vertical="center" wrapText="1"/>
    </xf>
    <xf numFmtId="169" fontId="5" fillId="4" borderId="12" xfId="1" applyNumberFormat="1" applyFont="1" applyFill="1" applyBorder="1" applyAlignment="1" applyProtection="1">
      <alignment horizontal="left" vertical="center" wrapText="1"/>
      <protection locked="0"/>
    </xf>
    <xf numFmtId="165" fontId="5" fillId="4" borderId="7" xfId="1" applyNumberFormat="1" applyFont="1" applyFill="1" applyBorder="1" applyAlignment="1" applyProtection="1">
      <alignment horizontal="left" vertical="center" wrapText="1"/>
      <protection locked="0"/>
    </xf>
    <xf numFmtId="165" fontId="5" fillId="4" borderId="0" xfId="1" applyNumberFormat="1" applyFont="1" applyFill="1" applyBorder="1" applyAlignment="1" applyProtection="1">
      <alignment horizontal="left" vertical="center" wrapText="1"/>
      <protection locked="0"/>
    </xf>
    <xf numFmtId="165" fontId="5" fillId="4" borderId="3" xfId="1" applyNumberFormat="1" applyFont="1" applyFill="1" applyBorder="1" applyAlignment="1" applyProtection="1">
      <alignment horizontal="left" vertical="center" wrapText="1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168" fontId="5" fillId="4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4" borderId="0" xfId="1" applyNumberFormat="1" applyFont="1" applyFill="1" applyBorder="1" applyAlignment="1" applyProtection="1">
      <alignment horizontal="center" vertical="center" wrapText="1"/>
      <protection locked="0"/>
    </xf>
    <xf numFmtId="165" fontId="5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 applyProtection="1">
      <alignment horizontal="left" vertical="center" wrapText="1"/>
      <protection locked="0"/>
    </xf>
    <xf numFmtId="0" fontId="9" fillId="5" borderId="8" xfId="0" applyFont="1" applyFill="1" applyBorder="1" applyAlignment="1" applyProtection="1">
      <alignment horizontal="left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1" fontId="9" fillId="5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5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5" borderId="14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vertical="center"/>
      <protection locked="0"/>
    </xf>
    <xf numFmtId="0" fontId="6" fillId="5" borderId="14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67" fontId="11" fillId="4" borderId="12" xfId="0" applyNumberFormat="1" applyFont="1" applyFill="1" applyBorder="1" applyAlignment="1">
      <alignment horizontal="left" vertical="center" wrapText="1"/>
    </xf>
    <xf numFmtId="167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167" fontId="11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/>
    </xf>
    <xf numFmtId="167" fontId="1" fillId="3" borderId="5" xfId="1" applyNumberFormat="1" applyFont="1" applyFill="1" applyBorder="1" applyAlignment="1" applyProtection="1">
      <alignment horizontal="center" vertical="center" wrapText="1"/>
      <protection locked="0"/>
    </xf>
    <xf numFmtId="170" fontId="4" fillId="0" borderId="0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 indent="1"/>
      <protection locked="0"/>
    </xf>
    <xf numFmtId="0" fontId="4" fillId="2" borderId="0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4" borderId="18" xfId="0" applyFont="1" applyFill="1" applyBorder="1" applyAlignment="1" applyProtection="1">
      <alignment horizontal="left" vertical="center"/>
      <protection locked="0"/>
    </xf>
    <xf numFmtId="0" fontId="11" fillId="4" borderId="12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0" fontId="11" fillId="4" borderId="19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11" fillId="4" borderId="22" xfId="0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4" fillId="0" borderId="2" xfId="0" quotePrefix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top"/>
      <protection locked="0"/>
    </xf>
    <xf numFmtId="0" fontId="6" fillId="5" borderId="16" xfId="0" applyFont="1" applyFill="1" applyBorder="1" applyAlignment="1" applyProtection="1">
      <alignment horizontal="center" vertical="top"/>
      <protection locked="0"/>
    </xf>
    <xf numFmtId="0" fontId="6" fillId="5" borderId="17" xfId="0" applyFont="1" applyFill="1" applyBorder="1" applyAlignment="1" applyProtection="1">
      <alignment horizontal="center" vertical="top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21167</xdr:rowOff>
    </xdr:from>
    <xdr:to>
      <xdr:col>1</xdr:col>
      <xdr:colOff>1507790</xdr:colOff>
      <xdr:row>0</xdr:row>
      <xdr:rowOff>885167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21167"/>
          <a:ext cx="2111040" cy="864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1005417</xdr:colOff>
      <xdr:row>0</xdr:row>
      <xdr:rowOff>0</xdr:rowOff>
    </xdr:from>
    <xdr:to>
      <xdr:col>8</xdr:col>
      <xdr:colOff>1696776</xdr:colOff>
      <xdr:row>0</xdr:row>
      <xdr:rowOff>864000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917" y="0"/>
          <a:ext cx="1781442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Normal="100" zoomScalePageLayoutView="87" workbookViewId="0">
      <selection activeCell="F61" sqref="F61"/>
    </sheetView>
  </sheetViews>
  <sheetFormatPr defaultRowHeight="15" x14ac:dyDescent="0.2"/>
  <cols>
    <col min="1" max="1" width="9.140625" style="5" bestFit="1" customWidth="1"/>
    <col min="2" max="2" width="54.5703125" style="5" customWidth="1"/>
    <col min="3" max="3" width="13.28515625" style="5" customWidth="1"/>
    <col min="4" max="4" width="13.28515625" style="10" customWidth="1"/>
    <col min="5" max="7" width="13.28515625" style="11" customWidth="1"/>
    <col min="8" max="8" width="16.28515625" style="11" customWidth="1"/>
    <col min="9" max="9" width="25.7109375" style="5" customWidth="1"/>
    <col min="10" max="16384" width="9.140625" style="5"/>
  </cols>
  <sheetData>
    <row r="1" spans="1:11" ht="77.25" customHeight="1" thickBot="1" x14ac:dyDescent="0.25">
      <c r="A1" s="107"/>
      <c r="B1" s="107"/>
      <c r="C1" s="107"/>
      <c r="D1" s="107"/>
      <c r="E1" s="107"/>
      <c r="F1" s="107"/>
      <c r="G1" s="107"/>
      <c r="H1" s="107"/>
      <c r="I1" s="107"/>
    </row>
    <row r="2" spans="1:11" ht="24.75" customHeight="1" x14ac:dyDescent="0.2">
      <c r="A2" s="101" t="s">
        <v>1</v>
      </c>
      <c r="B2" s="102"/>
      <c r="C2" s="102"/>
      <c r="D2" s="102"/>
      <c r="E2" s="102"/>
      <c r="F2" s="102"/>
      <c r="G2" s="102"/>
      <c r="H2" s="102"/>
      <c r="I2" s="103"/>
      <c r="J2" s="31"/>
      <c r="K2" s="31"/>
    </row>
    <row r="3" spans="1:11" x14ac:dyDescent="0.25">
      <c r="A3" s="115" t="s">
        <v>2</v>
      </c>
      <c r="B3" s="116"/>
      <c r="C3" s="82"/>
      <c r="D3" s="72"/>
      <c r="E3" s="72"/>
      <c r="F3" s="72"/>
      <c r="G3" s="72"/>
      <c r="H3" s="72"/>
      <c r="I3" s="83"/>
      <c r="J3" s="31"/>
      <c r="K3" s="31"/>
    </row>
    <row r="4" spans="1:11" x14ac:dyDescent="0.2">
      <c r="A4" s="117" t="s">
        <v>3</v>
      </c>
      <c r="B4" s="118"/>
      <c r="C4" s="82"/>
      <c r="D4" s="72"/>
      <c r="E4" s="72"/>
      <c r="F4" s="72"/>
      <c r="G4" s="72"/>
      <c r="H4" s="72"/>
      <c r="I4" s="83"/>
      <c r="J4" s="31"/>
      <c r="K4" s="31"/>
    </row>
    <row r="5" spans="1:11" x14ac:dyDescent="0.2">
      <c r="A5" s="117" t="s">
        <v>4</v>
      </c>
      <c r="B5" s="118"/>
      <c r="C5" s="104"/>
      <c r="D5" s="105"/>
      <c r="E5" s="105"/>
      <c r="F5" s="105"/>
      <c r="G5" s="105"/>
      <c r="H5" s="105"/>
      <c r="I5" s="106"/>
      <c r="J5" s="31"/>
      <c r="K5" s="31"/>
    </row>
    <row r="6" spans="1:11" x14ac:dyDescent="0.2">
      <c r="A6" s="119" t="s">
        <v>5</v>
      </c>
      <c r="B6" s="120"/>
      <c r="C6" s="123"/>
      <c r="D6" s="124"/>
      <c r="E6" s="124"/>
      <c r="F6" s="124"/>
      <c r="G6" s="124"/>
      <c r="H6" s="124"/>
      <c r="I6" s="125"/>
      <c r="J6" s="31"/>
      <c r="K6" s="31"/>
    </row>
    <row r="7" spans="1:11" s="6" customFormat="1" ht="45" x14ac:dyDescent="0.2">
      <c r="A7" s="76" t="s">
        <v>0</v>
      </c>
      <c r="B7" s="77" t="s">
        <v>6</v>
      </c>
      <c r="C7" s="78" t="s">
        <v>7</v>
      </c>
      <c r="D7" s="79" t="s">
        <v>8</v>
      </c>
      <c r="E7" s="79" t="s">
        <v>9</v>
      </c>
      <c r="F7" s="80" t="s">
        <v>10</v>
      </c>
      <c r="G7" s="80" t="s">
        <v>11</v>
      </c>
      <c r="H7" s="80" t="s">
        <v>12</v>
      </c>
      <c r="I7" s="81" t="s">
        <v>13</v>
      </c>
      <c r="J7" s="19"/>
      <c r="K7" s="19"/>
    </row>
    <row r="8" spans="1:11" s="6" customFormat="1" ht="13.5" customHeight="1" x14ac:dyDescent="0.2">
      <c r="A8" s="73">
        <v>1</v>
      </c>
      <c r="B8" s="110" t="s">
        <v>14</v>
      </c>
      <c r="C8" s="110"/>
      <c r="D8" s="110"/>
      <c r="E8" s="110"/>
      <c r="F8" s="74"/>
      <c r="G8" s="74"/>
      <c r="H8" s="74"/>
      <c r="I8" s="75"/>
      <c r="J8" s="19"/>
      <c r="K8" s="19"/>
    </row>
    <row r="9" spans="1:11" s="7" customFormat="1" ht="13.5" customHeight="1" x14ac:dyDescent="0.2">
      <c r="A9" s="17">
        <v>1.1000000000000001</v>
      </c>
      <c r="B9" s="15" t="s">
        <v>15</v>
      </c>
      <c r="C9" s="15" t="s">
        <v>16</v>
      </c>
      <c r="E9" s="15" t="s">
        <v>59</v>
      </c>
      <c r="F9" s="1" t="e">
        <f>SUM(E9*#REF!)</f>
        <v>#VALUE!</v>
      </c>
      <c r="G9" s="29"/>
      <c r="H9" s="29"/>
      <c r="I9" s="16" t="s">
        <v>17</v>
      </c>
      <c r="J9" s="32"/>
      <c r="K9" s="32"/>
    </row>
    <row r="10" spans="1:11" s="6" customFormat="1" ht="13.5" customHeight="1" x14ac:dyDescent="0.2">
      <c r="A10" s="17">
        <v>1.2</v>
      </c>
      <c r="B10" s="85"/>
      <c r="C10" s="15"/>
      <c r="D10" s="30"/>
      <c r="E10" s="18">
        <v>0</v>
      </c>
      <c r="F10" s="1">
        <f>SUM(D10*E10)</f>
        <v>0</v>
      </c>
      <c r="G10" s="29"/>
      <c r="H10" s="29"/>
      <c r="I10" s="16"/>
      <c r="J10" s="19"/>
      <c r="K10" s="19"/>
    </row>
    <row r="11" spans="1:11" s="6" customFormat="1" ht="13.5" customHeight="1" x14ac:dyDescent="0.2">
      <c r="A11" s="17">
        <v>1.3</v>
      </c>
      <c r="B11" s="15"/>
      <c r="C11" s="15"/>
      <c r="D11" s="30"/>
      <c r="E11" s="18">
        <v>0</v>
      </c>
      <c r="F11" s="1">
        <f>SUM(D11*E11)</f>
        <v>0</v>
      </c>
      <c r="G11" s="29"/>
      <c r="H11" s="29"/>
      <c r="I11" s="16"/>
      <c r="J11" s="19"/>
      <c r="K11" s="19"/>
    </row>
    <row r="12" spans="1:11" s="6" customFormat="1" ht="51" customHeight="1" thickBot="1" x14ac:dyDescent="0.25">
      <c r="A12" s="33"/>
      <c r="B12" s="112" t="s">
        <v>18</v>
      </c>
      <c r="C12" s="112"/>
      <c r="D12" s="34"/>
      <c r="E12" s="13" t="e">
        <f>F12/F42</f>
        <v>#VALUE!</v>
      </c>
      <c r="F12" s="3" t="e">
        <f>SUM(F9:F11)</f>
        <v>#VALUE!</v>
      </c>
      <c r="G12" s="35">
        <f>SUM(G9:G11)</f>
        <v>0</v>
      </c>
      <c r="H12" s="35">
        <f>SUM(H9:H11)</f>
        <v>0</v>
      </c>
      <c r="I12" s="90" t="s">
        <v>63</v>
      </c>
      <c r="J12" s="19"/>
      <c r="K12" s="19" t="s">
        <v>19</v>
      </c>
    </row>
    <row r="13" spans="1:11" s="8" customFormat="1" ht="13.5" customHeight="1" x14ac:dyDescent="0.2">
      <c r="A13" s="64">
        <v>2</v>
      </c>
      <c r="B13" s="111" t="s">
        <v>20</v>
      </c>
      <c r="C13" s="111"/>
      <c r="D13" s="111"/>
      <c r="E13" s="111"/>
      <c r="F13" s="65"/>
      <c r="G13" s="65"/>
      <c r="H13" s="65"/>
      <c r="I13" s="66"/>
      <c r="J13" s="36"/>
      <c r="K13" s="36"/>
    </row>
    <row r="14" spans="1:11" x14ac:dyDescent="0.2">
      <c r="A14" s="20">
        <v>2.1</v>
      </c>
      <c r="B14" s="21" t="s">
        <v>21</v>
      </c>
      <c r="C14" s="38"/>
      <c r="D14" s="39"/>
      <c r="E14" s="40"/>
      <c r="F14" s="41"/>
      <c r="G14" s="42"/>
      <c r="H14" s="42"/>
      <c r="I14" s="26"/>
      <c r="J14" s="31"/>
      <c r="K14" s="31"/>
    </row>
    <row r="15" spans="1:11" ht="45" x14ac:dyDescent="0.2">
      <c r="A15" s="22" t="s">
        <v>22</v>
      </c>
      <c r="B15" s="15" t="s">
        <v>23</v>
      </c>
      <c r="C15" s="15"/>
      <c r="D15" s="15"/>
      <c r="E15" s="27">
        <v>0</v>
      </c>
      <c r="F15" s="2">
        <f>D15*E15</f>
        <v>0</v>
      </c>
      <c r="G15" s="29"/>
      <c r="H15" s="29"/>
      <c r="I15" s="26" t="s">
        <v>24</v>
      </c>
      <c r="J15" s="31"/>
      <c r="K15" s="31"/>
    </row>
    <row r="16" spans="1:11" x14ac:dyDescent="0.2">
      <c r="A16" s="22" t="s">
        <v>25</v>
      </c>
      <c r="B16" s="15" t="s">
        <v>23</v>
      </c>
      <c r="C16" s="43"/>
      <c r="D16" s="44"/>
      <c r="E16" s="27">
        <v>0</v>
      </c>
      <c r="F16" s="2">
        <f>D16*E16</f>
        <v>0</v>
      </c>
      <c r="G16" s="29"/>
      <c r="H16" s="29"/>
      <c r="I16" s="45"/>
      <c r="J16" s="31"/>
      <c r="K16" s="31"/>
    </row>
    <row r="17" spans="1:11" x14ac:dyDescent="0.2">
      <c r="A17" s="23" t="s">
        <v>26</v>
      </c>
      <c r="B17" s="15" t="s">
        <v>23</v>
      </c>
      <c r="C17" s="43"/>
      <c r="D17" s="44"/>
      <c r="E17" s="27">
        <v>0</v>
      </c>
      <c r="F17" s="2">
        <f>D17*E17</f>
        <v>0</v>
      </c>
      <c r="G17" s="29"/>
      <c r="H17" s="29"/>
      <c r="I17" s="45"/>
      <c r="J17" s="31"/>
      <c r="K17" s="31"/>
    </row>
    <row r="18" spans="1:11" x14ac:dyDescent="0.2">
      <c r="A18" s="24">
        <v>2.2000000000000002</v>
      </c>
      <c r="B18" s="21" t="s">
        <v>27</v>
      </c>
      <c r="C18" s="21"/>
      <c r="D18" s="39"/>
      <c r="E18" s="46"/>
      <c r="F18" s="47"/>
      <c r="G18" s="47"/>
      <c r="H18" s="47"/>
      <c r="I18" s="26"/>
      <c r="J18" s="31"/>
      <c r="K18" s="31"/>
    </row>
    <row r="19" spans="1:11" ht="45" x14ac:dyDescent="0.2">
      <c r="A19" s="23" t="s">
        <v>28</v>
      </c>
      <c r="B19" s="15" t="s">
        <v>23</v>
      </c>
      <c r="C19" s="43"/>
      <c r="D19" s="30"/>
      <c r="E19" s="27">
        <v>0</v>
      </c>
      <c r="F19" s="1">
        <f>SUM(D19*E19)</f>
        <v>0</v>
      </c>
      <c r="G19" s="29"/>
      <c r="H19" s="29"/>
      <c r="I19" s="26" t="s">
        <v>24</v>
      </c>
      <c r="J19" s="31"/>
      <c r="K19" s="31"/>
    </row>
    <row r="20" spans="1:11" x14ac:dyDescent="0.2">
      <c r="A20" s="23" t="s">
        <v>29</v>
      </c>
      <c r="B20" s="15" t="s">
        <v>23</v>
      </c>
      <c r="C20" s="43"/>
      <c r="D20" s="30"/>
      <c r="E20" s="27">
        <v>0</v>
      </c>
      <c r="F20" s="1">
        <f>SUM(D20*E20)</f>
        <v>0</v>
      </c>
      <c r="G20" s="29"/>
      <c r="H20" s="29"/>
      <c r="I20" s="48"/>
      <c r="J20" s="31"/>
      <c r="K20" s="31"/>
    </row>
    <row r="21" spans="1:11" x14ac:dyDescent="0.2">
      <c r="A21" s="23" t="s">
        <v>30</v>
      </c>
      <c r="B21" s="15" t="s">
        <v>23</v>
      </c>
      <c r="C21" s="43"/>
      <c r="D21" s="30"/>
      <c r="E21" s="27">
        <v>0</v>
      </c>
      <c r="F21" s="1">
        <f>SUM(D21*E21)</f>
        <v>0</v>
      </c>
      <c r="G21" s="29"/>
      <c r="H21" s="29"/>
      <c r="I21" s="16"/>
      <c r="J21" s="31"/>
      <c r="K21" s="31"/>
    </row>
    <row r="22" spans="1:11" x14ac:dyDescent="0.2">
      <c r="A22" s="24">
        <v>2.2999999999999998</v>
      </c>
      <c r="B22" s="21" t="s">
        <v>31</v>
      </c>
      <c r="C22" s="38"/>
      <c r="D22" s="39"/>
      <c r="E22" s="46"/>
      <c r="F22" s="47"/>
      <c r="G22" s="47"/>
      <c r="H22" s="47"/>
      <c r="I22" s="26"/>
      <c r="J22" s="31"/>
      <c r="K22" s="31"/>
    </row>
    <row r="23" spans="1:11" s="9" customFormat="1" ht="45" x14ac:dyDescent="0.2">
      <c r="A23" s="23" t="s">
        <v>32</v>
      </c>
      <c r="B23" s="15" t="s">
        <v>23</v>
      </c>
      <c r="C23" s="43"/>
      <c r="D23" s="30"/>
      <c r="E23" s="27">
        <v>0</v>
      </c>
      <c r="F23" s="1">
        <f>E23*D23</f>
        <v>0</v>
      </c>
      <c r="G23" s="29"/>
      <c r="H23" s="29"/>
      <c r="I23" s="26" t="s">
        <v>24</v>
      </c>
      <c r="J23" s="37"/>
      <c r="K23" s="37"/>
    </row>
    <row r="24" spans="1:11" s="9" customFormat="1" x14ac:dyDescent="0.2">
      <c r="A24" s="23" t="s">
        <v>33</v>
      </c>
      <c r="B24" s="15" t="s">
        <v>23</v>
      </c>
      <c r="C24" s="43"/>
      <c r="D24" s="30"/>
      <c r="E24" s="27">
        <v>0</v>
      </c>
      <c r="F24" s="1">
        <f>E24*D24</f>
        <v>0</v>
      </c>
      <c r="G24" s="29"/>
      <c r="H24" s="29"/>
      <c r="I24" s="48"/>
      <c r="J24" s="37"/>
      <c r="K24" s="37"/>
    </row>
    <row r="25" spans="1:11" s="9" customFormat="1" x14ac:dyDescent="0.2">
      <c r="A25" s="23" t="s">
        <v>34</v>
      </c>
      <c r="B25" s="15" t="s">
        <v>23</v>
      </c>
      <c r="C25" s="43"/>
      <c r="D25" s="30"/>
      <c r="E25" s="27">
        <v>0</v>
      </c>
      <c r="F25" s="1">
        <f>E25*D25</f>
        <v>0</v>
      </c>
      <c r="G25" s="29"/>
      <c r="H25" s="29"/>
      <c r="I25" s="48"/>
      <c r="J25" s="37"/>
      <c r="K25" s="37"/>
    </row>
    <row r="26" spans="1:11" s="9" customFormat="1" x14ac:dyDescent="0.2">
      <c r="A26" s="25">
        <v>2.4</v>
      </c>
      <c r="B26" s="21" t="s">
        <v>35</v>
      </c>
      <c r="C26" s="49"/>
      <c r="D26" s="50"/>
      <c r="E26" s="51"/>
      <c r="F26" s="52"/>
      <c r="G26" s="52"/>
      <c r="H26" s="52"/>
      <c r="I26" s="26"/>
      <c r="J26" s="37"/>
      <c r="K26" s="37"/>
    </row>
    <row r="27" spans="1:11" s="9" customFormat="1" ht="45" x14ac:dyDescent="0.2">
      <c r="A27" s="22" t="s">
        <v>36</v>
      </c>
      <c r="B27" s="15" t="s">
        <v>23</v>
      </c>
      <c r="C27" s="53"/>
      <c r="D27" s="39"/>
      <c r="E27" s="27">
        <v>0</v>
      </c>
      <c r="F27" s="1">
        <f>E27*D27</f>
        <v>0</v>
      </c>
      <c r="G27" s="29"/>
      <c r="H27" s="29"/>
      <c r="I27" s="26" t="s">
        <v>24</v>
      </c>
      <c r="J27" s="37"/>
      <c r="K27" s="37"/>
    </row>
    <row r="28" spans="1:11" s="9" customFormat="1" x14ac:dyDescent="0.2">
      <c r="A28" s="22" t="s">
        <v>37</v>
      </c>
      <c r="B28" s="15" t="s">
        <v>23</v>
      </c>
      <c r="C28" s="53"/>
      <c r="D28" s="39"/>
      <c r="E28" s="27">
        <v>0</v>
      </c>
      <c r="F28" s="1">
        <f>E28*D28</f>
        <v>0</v>
      </c>
      <c r="G28" s="29"/>
      <c r="H28" s="29"/>
      <c r="I28" s="54"/>
      <c r="J28" s="37"/>
      <c r="K28" s="37"/>
    </row>
    <row r="29" spans="1:11" s="9" customFormat="1" x14ac:dyDescent="0.2">
      <c r="A29" s="22" t="s">
        <v>38</v>
      </c>
      <c r="B29" s="15" t="s">
        <v>23</v>
      </c>
      <c r="C29" s="53"/>
      <c r="D29" s="39"/>
      <c r="E29" s="27">
        <v>0</v>
      </c>
      <c r="F29" s="1">
        <f>E29*D29</f>
        <v>0</v>
      </c>
      <c r="G29" s="29"/>
      <c r="H29" s="29"/>
      <c r="I29" s="54"/>
      <c r="J29" s="37"/>
      <c r="K29" s="37"/>
    </row>
    <row r="30" spans="1:11" s="9" customFormat="1" ht="45.75" thickBot="1" x14ac:dyDescent="0.25">
      <c r="A30" s="33"/>
      <c r="B30" s="112" t="s">
        <v>39</v>
      </c>
      <c r="C30" s="112"/>
      <c r="D30" s="34"/>
      <c r="E30" s="14" t="e">
        <f>F30/F42</f>
        <v>#VALUE!</v>
      </c>
      <c r="F30" s="4">
        <f>SUM(F15:F29)</f>
        <v>0</v>
      </c>
      <c r="G30" s="55">
        <f>SUM(G15:G29)</f>
        <v>0</v>
      </c>
      <c r="H30" s="55">
        <f>SUM(H15:H29)</f>
        <v>0</v>
      </c>
      <c r="I30" s="90" t="s">
        <v>63</v>
      </c>
      <c r="J30" s="37"/>
      <c r="K30" s="37"/>
    </row>
    <row r="31" spans="1:11" s="9" customFormat="1" x14ac:dyDescent="0.2">
      <c r="A31" s="64">
        <v>3</v>
      </c>
      <c r="B31" s="111" t="s">
        <v>61</v>
      </c>
      <c r="C31" s="111"/>
      <c r="D31" s="111"/>
      <c r="E31" s="111"/>
      <c r="F31" s="113"/>
      <c r="G31" s="113"/>
      <c r="H31" s="113"/>
      <c r="I31" s="114"/>
      <c r="J31" s="37"/>
      <c r="K31" s="37"/>
    </row>
    <row r="32" spans="1:11" s="9" customFormat="1" ht="30" x14ac:dyDescent="0.2">
      <c r="A32" s="28">
        <v>3.1</v>
      </c>
      <c r="B32" s="58"/>
      <c r="C32" s="15" t="s">
        <v>16</v>
      </c>
      <c r="D32" s="59"/>
      <c r="E32" s="27">
        <v>0</v>
      </c>
      <c r="F32" s="2">
        <f>SUM(D32*E32)</f>
        <v>0</v>
      </c>
      <c r="G32" s="56"/>
      <c r="H32" s="56"/>
      <c r="I32" s="26" t="s">
        <v>40</v>
      </c>
      <c r="J32" s="37"/>
      <c r="K32" s="37"/>
    </row>
    <row r="33" spans="1:11" s="9" customFormat="1" ht="30" x14ac:dyDescent="0.2">
      <c r="A33" s="28">
        <v>3.2</v>
      </c>
      <c r="B33" s="58"/>
      <c r="C33" s="15" t="s">
        <v>16</v>
      </c>
      <c r="D33" s="59"/>
      <c r="E33" s="27">
        <v>0</v>
      </c>
      <c r="F33" s="2">
        <f>SUM(D33*E33)</f>
        <v>0</v>
      </c>
      <c r="G33" s="56"/>
      <c r="H33" s="56"/>
      <c r="I33" s="26" t="s">
        <v>40</v>
      </c>
      <c r="J33" s="37"/>
      <c r="K33" s="37"/>
    </row>
    <row r="34" spans="1:11" s="9" customFormat="1" ht="30" x14ac:dyDescent="0.2">
      <c r="A34" s="28">
        <v>3.3</v>
      </c>
      <c r="B34" s="58"/>
      <c r="C34" s="15" t="s">
        <v>16</v>
      </c>
      <c r="D34" s="59"/>
      <c r="E34" s="27">
        <v>0</v>
      </c>
      <c r="F34" s="2">
        <f>SUM(D34*E34)</f>
        <v>0</v>
      </c>
      <c r="G34" s="56"/>
      <c r="H34" s="56"/>
      <c r="I34" s="26" t="s">
        <v>40</v>
      </c>
      <c r="J34" s="37"/>
      <c r="K34" s="37"/>
    </row>
    <row r="35" spans="1:11" ht="30" x14ac:dyDescent="0.2">
      <c r="A35" s="28">
        <v>3.4</v>
      </c>
      <c r="B35" s="58"/>
      <c r="C35" s="15" t="s">
        <v>16</v>
      </c>
      <c r="D35" s="59"/>
      <c r="E35" s="27">
        <v>0</v>
      </c>
      <c r="F35" s="2">
        <f>SUM(D35*E35)</f>
        <v>0</v>
      </c>
      <c r="G35" s="56"/>
      <c r="H35" s="56"/>
      <c r="I35" s="26" t="s">
        <v>40</v>
      </c>
      <c r="J35" s="31"/>
      <c r="K35" s="31"/>
    </row>
    <row r="36" spans="1:11" ht="30" x14ac:dyDescent="0.2">
      <c r="A36" s="28">
        <v>3.5</v>
      </c>
      <c r="B36" s="58"/>
      <c r="C36" s="15" t="s">
        <v>16</v>
      </c>
      <c r="D36" s="59"/>
      <c r="E36" s="27">
        <v>0</v>
      </c>
      <c r="F36" s="2">
        <f>SUM(D36*E36)</f>
        <v>0</v>
      </c>
      <c r="G36" s="56"/>
      <c r="H36" s="56"/>
      <c r="I36" s="26" t="s">
        <v>40</v>
      </c>
      <c r="J36" s="31"/>
      <c r="K36" s="31"/>
    </row>
    <row r="37" spans="1:11" ht="45.75" thickBot="1" x14ac:dyDescent="0.25">
      <c r="A37" s="33"/>
      <c r="B37" s="112" t="s">
        <v>41</v>
      </c>
      <c r="C37" s="112"/>
      <c r="D37" s="34"/>
      <c r="E37" s="13" t="e">
        <f>F37/F42</f>
        <v>#VALUE!</v>
      </c>
      <c r="F37" s="12">
        <f>SUM(F32:F36)</f>
        <v>0</v>
      </c>
      <c r="G37" s="57">
        <f>SUM(G32:G36)</f>
        <v>0</v>
      </c>
      <c r="H37" s="57">
        <f>SUM(H32:H36)</f>
        <v>0</v>
      </c>
      <c r="I37" s="90" t="s">
        <v>63</v>
      </c>
      <c r="J37" s="31"/>
      <c r="K37" s="31"/>
    </row>
    <row r="38" spans="1:11" x14ac:dyDescent="0.2">
      <c r="A38" s="64">
        <v>4</v>
      </c>
      <c r="B38" s="111" t="s">
        <v>42</v>
      </c>
      <c r="C38" s="111"/>
      <c r="D38" s="111"/>
      <c r="E38" s="111"/>
      <c r="F38" s="113"/>
      <c r="G38" s="113"/>
      <c r="H38" s="113"/>
      <c r="I38" s="114"/>
      <c r="J38" s="31"/>
      <c r="K38" s="31"/>
    </row>
    <row r="39" spans="1:11" ht="30" x14ac:dyDescent="0.2">
      <c r="A39" s="63">
        <v>4.0999999999999996</v>
      </c>
      <c r="B39" s="58"/>
      <c r="C39" s="15"/>
      <c r="D39" s="58"/>
      <c r="E39" s="18">
        <v>0</v>
      </c>
      <c r="F39" s="2">
        <f>SUM(D39*E39)</f>
        <v>0</v>
      </c>
      <c r="G39" s="2"/>
      <c r="H39" s="2"/>
      <c r="I39" s="26" t="s">
        <v>40</v>
      </c>
      <c r="J39" s="31"/>
      <c r="K39" s="31"/>
    </row>
    <row r="40" spans="1:11" ht="30" x14ac:dyDescent="0.2">
      <c r="A40" s="63">
        <v>4.2</v>
      </c>
      <c r="B40" s="58"/>
      <c r="C40" s="15"/>
      <c r="D40" s="58"/>
      <c r="E40" s="18">
        <v>0</v>
      </c>
      <c r="F40" s="2">
        <f>SUM(D40*E40)</f>
        <v>0</v>
      </c>
      <c r="G40" s="2"/>
      <c r="H40" s="2"/>
      <c r="I40" s="26" t="s">
        <v>40</v>
      </c>
      <c r="J40" s="31"/>
      <c r="K40" s="31"/>
    </row>
    <row r="41" spans="1:11" ht="45.75" thickBot="1" x14ac:dyDescent="0.25">
      <c r="A41" s="33"/>
      <c r="B41" s="112" t="s">
        <v>43</v>
      </c>
      <c r="C41" s="112"/>
      <c r="D41" s="34"/>
      <c r="E41" s="13" t="e">
        <f>F41/F42</f>
        <v>#VALUE!</v>
      </c>
      <c r="F41" s="12">
        <f>SUM(F39:F40)</f>
        <v>0</v>
      </c>
      <c r="G41" s="57">
        <f>SUM(G39:G40)</f>
        <v>0</v>
      </c>
      <c r="H41" s="57">
        <f>SUM(H39:H40)</f>
        <v>0</v>
      </c>
      <c r="I41" s="90" t="s">
        <v>63</v>
      </c>
      <c r="J41" s="31"/>
      <c r="K41" s="31"/>
    </row>
    <row r="42" spans="1:11" ht="15.75" thickBot="1" x14ac:dyDescent="0.25">
      <c r="A42" s="108" t="s">
        <v>62</v>
      </c>
      <c r="B42" s="109"/>
      <c r="C42" s="109"/>
      <c r="D42" s="109"/>
      <c r="E42" s="109"/>
      <c r="F42" s="67" t="e">
        <f>F12+F30+F37+F41</f>
        <v>#VALUE!</v>
      </c>
      <c r="G42" s="68">
        <f>SUM(G37,G30,G12,G41)</f>
        <v>0</v>
      </c>
      <c r="H42" s="68">
        <f>SUM(H37,H30,H12,H41)</f>
        <v>0</v>
      </c>
      <c r="I42" s="69"/>
    </row>
    <row r="43" spans="1:11" x14ac:dyDescent="0.2">
      <c r="A43" s="64">
        <v>5</v>
      </c>
      <c r="B43" s="110" t="s">
        <v>44</v>
      </c>
      <c r="C43" s="110"/>
      <c r="D43" s="110"/>
      <c r="E43" s="110"/>
      <c r="F43" s="70"/>
      <c r="G43" s="70"/>
      <c r="H43" s="70"/>
      <c r="I43" s="71"/>
    </row>
    <row r="44" spans="1:11" ht="104.25" customHeight="1" thickBot="1" x14ac:dyDescent="0.25">
      <c r="A44" s="28">
        <v>5.0999999999999996</v>
      </c>
      <c r="B44" s="92" t="s">
        <v>64</v>
      </c>
      <c r="C44" s="121" t="s">
        <v>65</v>
      </c>
      <c r="D44" s="122"/>
      <c r="E44" s="91">
        <v>2.8000000000000001E-2</v>
      </c>
      <c r="F44" s="93" t="e">
        <f>E44*F42</f>
        <v>#VALUE!</v>
      </c>
      <c r="G44" s="56"/>
      <c r="H44" s="56"/>
      <c r="I44" s="26"/>
    </row>
    <row r="45" spans="1:11" ht="15.75" thickBot="1" x14ac:dyDescent="0.25">
      <c r="A45" s="108" t="s">
        <v>45</v>
      </c>
      <c r="B45" s="109"/>
      <c r="C45" s="109"/>
      <c r="D45" s="109"/>
      <c r="E45" s="109"/>
      <c r="F45" s="86" t="e">
        <f>F42+F44</f>
        <v>#VALUE!</v>
      </c>
      <c r="G45" s="87"/>
      <c r="H45" s="87"/>
      <c r="I45" s="88"/>
    </row>
    <row r="46" spans="1:11" x14ac:dyDescent="0.25">
      <c r="A46" s="126" t="s">
        <v>60</v>
      </c>
      <c r="B46" s="127"/>
      <c r="C46" s="127"/>
      <c r="D46" s="127"/>
      <c r="E46" s="127"/>
      <c r="F46" s="127"/>
      <c r="G46" s="127"/>
      <c r="H46" s="127"/>
      <c r="I46" s="128"/>
    </row>
    <row r="47" spans="1:11" x14ac:dyDescent="0.25">
      <c r="A47" s="98" t="s">
        <v>46</v>
      </c>
      <c r="B47" s="99"/>
      <c r="C47" s="99"/>
      <c r="D47" s="99"/>
      <c r="E47" s="99"/>
      <c r="F47" s="99"/>
      <c r="G47" s="99"/>
      <c r="H47" s="99"/>
      <c r="I47" s="100"/>
    </row>
    <row r="48" spans="1:11" x14ac:dyDescent="0.25">
      <c r="A48" s="98" t="s">
        <v>47</v>
      </c>
      <c r="B48" s="99"/>
      <c r="C48" s="99"/>
      <c r="D48" s="99"/>
      <c r="E48" s="99"/>
      <c r="F48" s="99"/>
      <c r="G48" s="99"/>
      <c r="H48" s="99"/>
      <c r="I48" s="100"/>
    </row>
    <row r="49" spans="1:9" ht="15.75" thickBot="1" x14ac:dyDescent="0.3">
      <c r="A49" s="95" t="s">
        <v>48</v>
      </c>
      <c r="B49" s="96"/>
      <c r="C49" s="96"/>
      <c r="D49" s="96"/>
      <c r="E49" s="96"/>
      <c r="F49" s="96"/>
      <c r="G49" s="96"/>
      <c r="H49" s="96"/>
      <c r="I49" s="97"/>
    </row>
    <row r="50" spans="1:9" x14ac:dyDescent="0.2">
      <c r="A50" s="31" t="s">
        <v>49</v>
      </c>
      <c r="B50" s="31"/>
      <c r="C50" s="31"/>
      <c r="D50" s="60"/>
      <c r="E50" s="61"/>
      <c r="F50" s="62"/>
      <c r="G50" s="62"/>
      <c r="H50" s="62"/>
      <c r="I50" s="31"/>
    </row>
    <row r="51" spans="1:9" x14ac:dyDescent="0.2">
      <c r="A51" s="89" t="s">
        <v>50</v>
      </c>
      <c r="B51" s="89"/>
    </row>
    <row r="52" spans="1:9" x14ac:dyDescent="0.2">
      <c r="A52" s="94" t="s">
        <v>51</v>
      </c>
      <c r="B52" s="94"/>
    </row>
    <row r="53" spans="1:9" x14ac:dyDescent="0.2">
      <c r="A53" s="94" t="s">
        <v>52</v>
      </c>
      <c r="B53" s="94"/>
    </row>
    <row r="54" spans="1:9" x14ac:dyDescent="0.2">
      <c r="A54" s="94" t="s">
        <v>53</v>
      </c>
      <c r="B54" s="94"/>
    </row>
    <row r="55" spans="1:9" x14ac:dyDescent="0.2">
      <c r="A55" s="94" t="s">
        <v>54</v>
      </c>
      <c r="B55" s="94"/>
    </row>
    <row r="56" spans="1:9" x14ac:dyDescent="0.2">
      <c r="A56" s="94" t="s">
        <v>55</v>
      </c>
      <c r="B56" s="94"/>
    </row>
    <row r="57" spans="1:9" x14ac:dyDescent="0.2">
      <c r="A57" s="94" t="s">
        <v>56</v>
      </c>
      <c r="B57" s="94"/>
    </row>
    <row r="58" spans="1:9" x14ac:dyDescent="0.2">
      <c r="A58" s="94" t="s">
        <v>57</v>
      </c>
      <c r="B58" s="94"/>
    </row>
    <row r="59" spans="1:9" x14ac:dyDescent="0.2">
      <c r="A59" s="94" t="s">
        <v>58</v>
      </c>
      <c r="B59" s="94"/>
    </row>
    <row r="61" spans="1:9" x14ac:dyDescent="0.2">
      <c r="A61" s="84"/>
    </row>
    <row r="62" spans="1:9" x14ac:dyDescent="0.2">
      <c r="A62" s="84"/>
    </row>
    <row r="63" spans="1:9" x14ac:dyDescent="0.2">
      <c r="A63" s="84"/>
    </row>
    <row r="64" spans="1:9" x14ac:dyDescent="0.2">
      <c r="A64" s="84"/>
    </row>
    <row r="65" spans="1:1" x14ac:dyDescent="0.2">
      <c r="A65" s="84"/>
    </row>
    <row r="66" spans="1:1" x14ac:dyDescent="0.2">
      <c r="A66" s="84"/>
    </row>
    <row r="67" spans="1:1" x14ac:dyDescent="0.2">
      <c r="A67" s="84"/>
    </row>
    <row r="68" spans="1:1" x14ac:dyDescent="0.2">
      <c r="A68" s="84"/>
    </row>
    <row r="69" spans="1:1" x14ac:dyDescent="0.2">
      <c r="A69" s="84"/>
    </row>
  </sheetData>
  <sheetProtection selectLockedCells="1"/>
  <mergeCells count="32">
    <mergeCell ref="A6:B6"/>
    <mergeCell ref="A47:I47"/>
    <mergeCell ref="C44:D44"/>
    <mergeCell ref="A5:B5"/>
    <mergeCell ref="C6:I6"/>
    <mergeCell ref="A46:I46"/>
    <mergeCell ref="A2:I2"/>
    <mergeCell ref="C5:I5"/>
    <mergeCell ref="A1:I1"/>
    <mergeCell ref="A45:E45"/>
    <mergeCell ref="B8:E8"/>
    <mergeCell ref="B13:E13"/>
    <mergeCell ref="B43:E43"/>
    <mergeCell ref="B12:C12"/>
    <mergeCell ref="B31:I31"/>
    <mergeCell ref="B30:C30"/>
    <mergeCell ref="B37:C37"/>
    <mergeCell ref="A42:E42"/>
    <mergeCell ref="B38:I38"/>
    <mergeCell ref="B41:C41"/>
    <mergeCell ref="A3:B3"/>
    <mergeCell ref="A4:B4"/>
    <mergeCell ref="A52:B52"/>
    <mergeCell ref="A49:I49"/>
    <mergeCell ref="A48:I48"/>
    <mergeCell ref="A59:B59"/>
    <mergeCell ref="A53:B53"/>
    <mergeCell ref="A54:B54"/>
    <mergeCell ref="A55:B55"/>
    <mergeCell ref="A56:B56"/>
    <mergeCell ref="A57:B57"/>
    <mergeCell ref="A58:B58"/>
  </mergeCells>
  <phoneticPr fontId="3" type="noConversion"/>
  <pageMargins left="7.8125E-2" right="0.25" top="7.8125E-3" bottom="0.33" header="0.17" footer="0.17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Buxheti</vt:lpstr>
      <vt:lpstr>Buxheti!Print_Titles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Fidan Hallaqi</dc:creator>
  <cp:keywords/>
  <dc:description/>
  <cp:lastModifiedBy>KCSF-Fatmir</cp:lastModifiedBy>
  <cp:revision/>
  <dcterms:created xsi:type="dcterms:W3CDTF">2002-03-19T21:41:08Z</dcterms:created>
  <dcterms:modified xsi:type="dcterms:W3CDTF">2020-02-13T10:09:54Z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</Properties>
</file>